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1"/>
  </bookViews>
  <sheets>
    <sheet name="смета 2018 16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2018 16 дом'!$A$1:$I$36</definedName>
  </definedNames>
  <calcPr fullCalcOnLoad="1"/>
</workbook>
</file>

<file path=xl/sharedStrings.xml><?xml version="1.0" encoding="utf-8"?>
<sst xmlns="http://schemas.openxmlformats.org/spreadsheetml/2006/main" count="173" uniqueCount="139">
  <si>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</si>
  <si>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</si>
  <si>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</si>
  <si>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</si>
  <si>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</si>
  <si>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</si>
  <si>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</si>
  <si>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</si>
  <si>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</si>
  <si>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</si>
  <si>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</si>
  <si>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</si>
  <si>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</si>
  <si>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</si>
  <si>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</si>
  <si>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</si>
  <si>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</si>
  <si>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</si>
  <si>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</si>
  <si>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</si>
  <si>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</si>
  <si>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</si>
  <si>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</si>
  <si>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</si>
  <si>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</si>
  <si>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</si>
  <si>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</si>
  <si>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</si>
  <si>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</si>
  <si>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</si>
  <si>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</si>
  <si>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</si>
  <si>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</si>
  <si>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</si>
  <si>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</si>
  <si>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</si>
  <si>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</si>
  <si>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</si>
  <si>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</si>
  <si>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</si>
  <si>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</si>
  <si>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</si>
  <si>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</si>
  <si>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</si>
  <si>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</si>
  <si>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</si>
  <si>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</si>
  <si>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</si>
  <si>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</si>
  <si>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</si>
  <si>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</si>
  <si>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</si>
  <si>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</si>
  <si>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</si>
  <si>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</si>
  <si>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</si>
  <si>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</si>
  <si>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</si>
  <si>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</si>
  <si>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</si>
  <si>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</si>
  <si>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</si>
  <si>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</si>
  <si>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</si>
  <si>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</si>
  <si>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</si>
  <si>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</si>
  <si>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</si>
  <si>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</si>
  <si>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</si>
  <si>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</si>
  <si>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</si>
  <si>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</si>
  <si>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</si>
  <si>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</si>
  <si>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</si>
  <si>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</si>
  <si>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</si>
  <si>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</si>
  <si>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</si>
  <si>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</si>
  <si>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</si>
  <si>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</si>
  <si>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</si>
  <si>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</si>
  <si>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</si>
  <si>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</si>
  <si>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</si>
  <si>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</si>
  <si>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</si>
  <si>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</si>
  <si>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</si>
  <si>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</si>
  <si>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</si>
  <si>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</si>
  <si>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</si>
  <si>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</si>
  <si>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</si>
  <si>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</si>
  <si>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</si>
  <si>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</si>
  <si>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</si>
  <si>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</si>
  <si>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</si>
  <si>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</si>
  <si>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</si>
  <si>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</si>
  <si>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</si>
  <si>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</si>
  <si>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</si>
  <si>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</si>
  <si>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</si>
  <si>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</si>
  <si>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</si>
  <si>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</si>
  <si>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</si>
  <si>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</si>
  <si>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</si>
  <si>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согласно правил эксплуатации жил.фонда</t>
  </si>
  <si>
    <t>Содержание жилого помещения, в т.ч.</t>
  </si>
  <si>
    <t xml:space="preserve">1. Содержание жилья </t>
  </si>
  <si>
    <t>по жалобам жителей приведение системы отопления в соответствии с проектом</t>
  </si>
  <si>
    <t>Обустройство цементной стяжки на поверхности крылец</t>
  </si>
  <si>
    <t>Ремонт межпанельных швов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</si>
  <si>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</si>
  <si>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</si>
  <si>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Непредвиденные ремонтные работы по инженерному оборудованию в домах</t>
  </si>
  <si>
    <t>Окраска входных дверей и ремонт фасада крыльца</t>
  </si>
  <si>
    <t>Подклейка фартуков и примыканий на кровле</t>
  </si>
  <si>
    <t>Необходимые работы по текущему ремонту в 2019 г.</t>
  </si>
  <si>
    <t>от "_____" ______________2019г.</t>
  </si>
  <si>
    <t>Паспортный стол, начисление платежей</t>
  </si>
  <si>
    <t>Дератизация, дезинсекция</t>
  </si>
  <si>
    <t>Вознагрждение ООО "Август"</t>
  </si>
  <si>
    <t>3. ОДН по ком.услугам</t>
  </si>
  <si>
    <t xml:space="preserve">Смета доходов и расходов по услугам содержания и текущего ремонта многоквартирного дома по адресу ул.Новобайдаевская,16 с 1 мая 2019 г. до 30 апреля 2020 г. </t>
  </si>
  <si>
    <t>Замена стояка отопления на кухне с 1по 10 эт. (по кв.43-79)</t>
  </si>
  <si>
    <t>Замена водосчетчика холодной воды</t>
  </si>
  <si>
    <t>по истечению срока поверки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</si>
</sst>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justify"/>
    </xf>
    <xf numFmtId="4" fontId="7" fillId="34" borderId="16" xfId="0" applyNumberFormat="1" applyFont="1" applyFill="1" applyBorder="1" applyAlignment="1">
      <alignment horizontal="center" vertical="center" wrapText="1"/>
    </xf>
    <xf numFmtId="2" fontId="68" fillId="35" borderId="17" xfId="0" applyNumberFormat="1" applyFont="1" applyFill="1" applyBorder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top"/>
    </xf>
    <xf numFmtId="4" fontId="2" fillId="35" borderId="17" xfId="0" applyNumberFormat="1" applyFont="1" applyFill="1" applyBorder="1" applyAlignment="1" applyProtection="1">
      <alignment horizontal="center" vertical="center"/>
      <protection/>
    </xf>
    <xf numFmtId="4" fontId="9" fillId="35" borderId="17" xfId="0" applyNumberFormat="1" applyFont="1" applyFill="1" applyBorder="1" applyAlignment="1" applyProtection="1">
      <alignment horizontal="center" vertical="center"/>
      <protection/>
    </xf>
    <xf numFmtId="4" fontId="9" fillId="33" borderId="1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vertical="justify"/>
    </xf>
    <xf numFmtId="0" fontId="59" fillId="0" borderId="10" xfId="0" applyFont="1" applyBorder="1" applyAlignment="1">
      <alignment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2" fillId="35" borderId="22" xfId="0" applyNumberFormat="1" applyFont="1" applyFill="1" applyBorder="1" applyAlignment="1" applyProtection="1">
      <alignment horizontal="left" vertical="center" wrapText="1"/>
      <protection/>
    </xf>
    <xf numFmtId="0" fontId="59" fillId="0" borderId="17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3" fillId="33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wrapText="1"/>
    </xf>
    <xf numFmtId="0" fontId="61" fillId="0" borderId="24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63" fillId="0" borderId="19" xfId="0" applyFont="1" applyBorder="1" applyAlignment="1">
      <alignment vertical="top"/>
    </xf>
    <xf numFmtId="0" fontId="63" fillId="0" borderId="29" xfId="0" applyFont="1" applyBorder="1" applyAlignment="1">
      <alignment vertical="top"/>
    </xf>
    <xf numFmtId="0" fontId="76" fillId="0" borderId="0" xfId="0" applyFont="1" applyAlignment="1">
      <alignment horizontal="right" vertical="center" wrapText="1"/>
    </xf>
    <xf numFmtId="0" fontId="7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SheetLayoutView="100" zoomScalePageLayoutView="0" workbookViewId="0" topLeftCell="A19">
      <selection activeCell="A18" sqref="A18:E18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74" t="s">
        <v>0</v>
      </c>
      <c r="H1" s="74"/>
      <c r="I1" s="74"/>
    </row>
    <row r="2" spans="7:9" ht="15">
      <c r="G2" s="74" t="s">
        <v>130</v>
      </c>
      <c r="H2" s="74"/>
      <c r="I2" s="74"/>
    </row>
    <row r="3" spans="7:9" ht="15">
      <c r="G3" s="2"/>
      <c r="H3" s="2"/>
      <c r="I3" s="2"/>
    </row>
    <row r="4" spans="1:9" ht="32.25" customHeight="1">
      <c r="A4" s="75" t="s">
        <v>135</v>
      </c>
      <c r="B4" s="75"/>
      <c r="C4" s="75"/>
      <c r="D4" s="75"/>
      <c r="E4" s="75"/>
      <c r="F4" s="75"/>
      <c r="G4" s="75"/>
      <c r="H4" s="75"/>
      <c r="I4" s="75"/>
    </row>
    <row r="6" spans="1:13" ht="23.25" customHeight="1">
      <c r="A6" s="76" t="s">
        <v>1</v>
      </c>
      <c r="B6" s="76"/>
      <c r="C6" s="76"/>
      <c r="D6" s="76"/>
      <c r="E6" s="24"/>
      <c r="F6" s="25">
        <f>F8</f>
        <v>25.67</v>
      </c>
      <c r="G6" s="26" t="s">
        <v>2</v>
      </c>
      <c r="H6" s="27" t="s">
        <v>3</v>
      </c>
      <c r="I6" s="28">
        <v>4154</v>
      </c>
      <c r="M6" s="38"/>
    </row>
    <row r="7" spans="1:9" ht="15.75" thickBot="1">
      <c r="A7" s="77" t="s">
        <v>4</v>
      </c>
      <c r="B7" s="77"/>
      <c r="C7" s="77"/>
      <c r="D7" s="77"/>
      <c r="E7" s="77"/>
      <c r="F7" s="37"/>
      <c r="H7" s="29"/>
      <c r="I7" s="16"/>
    </row>
    <row r="8" spans="1:12" ht="15.75" customHeight="1">
      <c r="A8" s="71" t="s">
        <v>119</v>
      </c>
      <c r="B8" s="72"/>
      <c r="C8" s="72"/>
      <c r="D8" s="72"/>
      <c r="E8" s="72"/>
      <c r="F8" s="50">
        <f>F9+F20+F24</f>
        <v>25.67</v>
      </c>
      <c r="G8" s="51">
        <f>F8*I6</f>
        <v>106633.18000000001</v>
      </c>
      <c r="H8" s="41">
        <f aca="true" t="shared" si="0" ref="H8:H13">G8*12</f>
        <v>1279598.1600000001</v>
      </c>
      <c r="I8" s="47" t="s">
        <v>5</v>
      </c>
      <c r="J8" s="16"/>
      <c r="K8" s="16"/>
      <c r="L8" s="16"/>
    </row>
    <row r="9" spans="1:12" ht="15.75" customHeight="1">
      <c r="A9" s="59" t="s">
        <v>120</v>
      </c>
      <c r="B9" s="60"/>
      <c r="C9" s="60"/>
      <c r="D9" s="60"/>
      <c r="E9" s="60"/>
      <c r="F9" s="52">
        <f>F10+F11+F12+F13+F19</f>
        <v>17.590000000000003</v>
      </c>
      <c r="G9" s="52">
        <f>F9*I6</f>
        <v>73068.86000000002</v>
      </c>
      <c r="H9" s="42">
        <f t="shared" si="0"/>
        <v>876826.3200000002</v>
      </c>
      <c r="I9" s="48" t="s">
        <v>5</v>
      </c>
      <c r="J9" s="16"/>
      <c r="K9" s="16"/>
      <c r="L9" s="16"/>
    </row>
    <row r="10" spans="1:12" ht="18" customHeight="1">
      <c r="A10" s="78" t="s">
        <v>54</v>
      </c>
      <c r="B10" s="79"/>
      <c r="C10" s="79"/>
      <c r="D10" s="79"/>
      <c r="E10" s="79"/>
      <c r="F10" s="35">
        <v>4.46</v>
      </c>
      <c r="G10" s="40">
        <f>F10*$I$6</f>
        <v>18526.84</v>
      </c>
      <c r="H10" s="40">
        <f t="shared" si="0"/>
        <v>222322.08000000002</v>
      </c>
      <c r="I10" s="36" t="s">
        <v>6</v>
      </c>
      <c r="J10" s="16"/>
      <c r="K10" s="16"/>
      <c r="L10" s="16"/>
    </row>
    <row r="11" spans="1:12" ht="25.5" customHeight="1">
      <c r="A11" s="73" t="s">
        <v>84</v>
      </c>
      <c r="B11" s="73" t="s">
        <v>131</v>
      </c>
      <c r="C11" s="73" t="s">
        <v>131</v>
      </c>
      <c r="D11" s="73" t="s">
        <v>131</v>
      </c>
      <c r="E11" s="73" t="s">
        <v>131</v>
      </c>
      <c r="F11" s="18">
        <v>1.1</v>
      </c>
      <c r="G11" s="43">
        <f aca="true" t="shared" si="1" ref="G11:G23">F11*$I$6</f>
        <v>4569.400000000001</v>
      </c>
      <c r="H11" s="43">
        <f t="shared" si="0"/>
        <v>54832.8</v>
      </c>
      <c r="I11" s="22" t="s">
        <v>5</v>
      </c>
      <c r="J11" s="16"/>
      <c r="K11" s="16"/>
      <c r="L11" s="16"/>
    </row>
    <row r="12" spans="1:12" ht="25.5" customHeight="1">
      <c r="A12" s="61" t="s">
        <v>7</v>
      </c>
      <c r="B12" s="62"/>
      <c r="C12" s="62"/>
      <c r="D12" s="62"/>
      <c r="E12" s="63"/>
      <c r="F12" s="18">
        <v>2.2</v>
      </c>
      <c r="G12" s="43">
        <f t="shared" si="1"/>
        <v>9138.800000000001</v>
      </c>
      <c r="H12" s="43">
        <f t="shared" si="0"/>
        <v>109665.6</v>
      </c>
      <c r="I12" s="22" t="s">
        <v>5</v>
      </c>
      <c r="J12" s="16"/>
      <c r="K12" s="16"/>
      <c r="L12" s="16"/>
    </row>
    <row r="13" spans="1:12" ht="15.75" customHeight="1">
      <c r="A13" s="67" t="s">
        <v>8</v>
      </c>
      <c r="B13" s="68"/>
      <c r="C13" s="68"/>
      <c r="D13" s="68"/>
      <c r="E13" s="68"/>
      <c r="F13" s="18">
        <f>F14+F15+F16+F17+F18</f>
        <v>6.710000000000001</v>
      </c>
      <c r="G13" s="43">
        <f t="shared" si="1"/>
        <v>27873.340000000004</v>
      </c>
      <c r="H13" s="43">
        <f t="shared" si="0"/>
        <v>334480.0800000001</v>
      </c>
      <c r="I13" s="22" t="s">
        <v>5</v>
      </c>
      <c r="J13" s="16"/>
      <c r="K13" s="16"/>
      <c r="L13" s="16"/>
    </row>
    <row r="14" spans="1:12" ht="16.5" customHeight="1">
      <c r="A14" s="67" t="s">
        <v>87</v>
      </c>
      <c r="B14" s="67"/>
      <c r="C14" s="67"/>
      <c r="D14" s="67"/>
      <c r="E14" s="67"/>
      <c r="F14" s="18">
        <v>1.24</v>
      </c>
      <c r="G14" s="43">
        <f t="shared" si="1"/>
        <v>5150.96</v>
      </c>
      <c r="H14" s="43">
        <f aca="true" t="shared" si="2" ref="H14:H19">G14*12</f>
        <v>61811.520000000004</v>
      </c>
      <c r="I14" s="19" t="s">
        <v>5</v>
      </c>
      <c r="J14" s="16"/>
      <c r="K14" s="16"/>
      <c r="L14" s="16"/>
    </row>
    <row r="15" spans="1:9" ht="15">
      <c r="A15" s="82" t="s">
        <v>88</v>
      </c>
      <c r="B15" s="82"/>
      <c r="C15" s="82"/>
      <c r="D15" s="82"/>
      <c r="E15" s="82"/>
      <c r="F15" s="20">
        <v>0.25</v>
      </c>
      <c r="G15" s="43">
        <f t="shared" si="1"/>
        <v>1038.5</v>
      </c>
      <c r="H15" s="43">
        <f t="shared" si="2"/>
        <v>12462</v>
      </c>
      <c r="I15" s="19" t="s">
        <v>5</v>
      </c>
    </row>
    <row r="16" spans="1:9" s="3" customFormat="1" ht="15">
      <c r="A16" s="73" t="s">
        <v>89</v>
      </c>
      <c r="B16" s="73" t="s">
        <v>132</v>
      </c>
      <c r="C16" s="73" t="s">
        <v>132</v>
      </c>
      <c r="D16" s="73" t="s">
        <v>132</v>
      </c>
      <c r="E16" s="73" t="s">
        <v>132</v>
      </c>
      <c r="F16" s="18">
        <v>0.11</v>
      </c>
      <c r="G16" s="44">
        <f t="shared" si="1"/>
        <v>456.94</v>
      </c>
      <c r="H16" s="44">
        <f t="shared" si="2"/>
        <v>5483.28</v>
      </c>
      <c r="I16" s="21" t="s">
        <v>5</v>
      </c>
    </row>
    <row r="17" spans="1:9" s="3" customFormat="1" ht="15">
      <c r="A17" s="83" t="s">
        <v>102</v>
      </c>
      <c r="B17" s="83"/>
      <c r="C17" s="83"/>
      <c r="D17" s="83"/>
      <c r="E17" s="83"/>
      <c r="F17" s="19">
        <v>3.46</v>
      </c>
      <c r="G17" s="43">
        <f t="shared" si="1"/>
        <v>14372.84</v>
      </c>
      <c r="H17" s="43">
        <f t="shared" si="2"/>
        <v>172474.08000000002</v>
      </c>
      <c r="I17" s="19" t="s">
        <v>5</v>
      </c>
    </row>
    <row r="18" spans="1:9" ht="15">
      <c r="A18" s="80" t="s">
        <v>92</v>
      </c>
      <c r="B18" s="81"/>
      <c r="C18" s="81"/>
      <c r="D18" s="81"/>
      <c r="E18" s="81"/>
      <c r="F18" s="18">
        <v>1.65</v>
      </c>
      <c r="G18" s="45">
        <f t="shared" si="1"/>
        <v>6854.099999999999</v>
      </c>
      <c r="H18" s="45">
        <f t="shared" si="2"/>
        <v>82249.2</v>
      </c>
      <c r="I18" s="19" t="s">
        <v>5</v>
      </c>
    </row>
    <row r="19" spans="1:9" ht="15">
      <c r="A19" s="73" t="s">
        <v>11</v>
      </c>
      <c r="B19" s="73" t="s">
        <v>133</v>
      </c>
      <c r="C19" s="73" t="s">
        <v>133</v>
      </c>
      <c r="D19" s="73" t="s">
        <v>133</v>
      </c>
      <c r="E19" s="73" t="s">
        <v>133</v>
      </c>
      <c r="F19" s="18">
        <v>3.12</v>
      </c>
      <c r="G19" s="43">
        <f t="shared" si="1"/>
        <v>12960.48</v>
      </c>
      <c r="H19" s="43">
        <f t="shared" si="2"/>
        <v>155525.76</v>
      </c>
      <c r="I19" s="19" t="s">
        <v>5</v>
      </c>
    </row>
    <row r="20" spans="1:9" ht="15" customHeight="1">
      <c r="A20" s="84" t="s">
        <v>91</v>
      </c>
      <c r="B20" s="85"/>
      <c r="C20" s="85"/>
      <c r="D20" s="85"/>
      <c r="E20" s="85"/>
      <c r="F20" s="46">
        <v>5.9</v>
      </c>
      <c r="G20" s="46">
        <f t="shared" si="1"/>
        <v>24508.600000000002</v>
      </c>
      <c r="H20" s="46">
        <f>G20*12</f>
        <v>294103.2</v>
      </c>
      <c r="I20" s="23" t="s">
        <v>5</v>
      </c>
    </row>
    <row r="21" spans="1:9" ht="23.25" customHeight="1">
      <c r="A21" s="64" t="s">
        <v>90</v>
      </c>
      <c r="B21" s="90"/>
      <c r="C21" s="90"/>
      <c r="D21" s="90"/>
      <c r="E21" s="90"/>
      <c r="F21" s="18">
        <v>1.35</v>
      </c>
      <c r="G21" s="43">
        <f t="shared" si="1"/>
        <v>5607.900000000001</v>
      </c>
      <c r="H21" s="43">
        <f>G21*12</f>
        <v>67294.8</v>
      </c>
      <c r="I21" s="22" t="s">
        <v>5</v>
      </c>
    </row>
    <row r="22" spans="1:9" ht="14.25" customHeight="1">
      <c r="A22" s="88" t="s">
        <v>86</v>
      </c>
      <c r="B22" s="88"/>
      <c r="C22" s="88"/>
      <c r="D22" s="89"/>
      <c r="E22" s="89"/>
      <c r="F22" s="17">
        <v>2.35</v>
      </c>
      <c r="G22" s="43">
        <f t="shared" si="1"/>
        <v>9761.9</v>
      </c>
      <c r="H22" s="43">
        <f>G22*12</f>
        <v>117142.79999999999</v>
      </c>
      <c r="I22" s="22" t="s">
        <v>5</v>
      </c>
    </row>
    <row r="23" spans="1:9" ht="32.25" customHeight="1">
      <c r="A23" s="64" t="s">
        <v>81</v>
      </c>
      <c r="B23" s="64"/>
      <c r="C23" s="64"/>
      <c r="D23" s="64"/>
      <c r="E23" s="64"/>
      <c r="F23" s="18">
        <v>2.2</v>
      </c>
      <c r="G23" s="43">
        <f t="shared" si="1"/>
        <v>9138.800000000001</v>
      </c>
      <c r="H23" s="43">
        <f>G23*12</f>
        <v>109665.6</v>
      </c>
      <c r="I23" s="22" t="s">
        <v>5</v>
      </c>
    </row>
    <row r="24" spans="1:9" ht="32.25" customHeight="1">
      <c r="A24" s="65" t="s">
        <v>134</v>
      </c>
      <c r="B24" s="66"/>
      <c r="C24" s="66"/>
      <c r="D24" s="66"/>
      <c r="E24" s="66"/>
      <c r="F24" s="46">
        <v>2.18</v>
      </c>
      <c r="G24" s="53">
        <f>F24*I6</f>
        <v>9055.720000000001</v>
      </c>
      <c r="H24" s="46">
        <f>G24*12</f>
        <v>108668.64000000001</v>
      </c>
      <c r="I24" s="54" t="s">
        <v>5</v>
      </c>
    </row>
    <row r="26" spans="1:9" ht="15.75" customHeight="1">
      <c r="A26" s="91" t="s">
        <v>129</v>
      </c>
      <c r="B26" s="91"/>
      <c r="C26" s="91"/>
      <c r="D26" s="91"/>
      <c r="E26" s="91"/>
      <c r="F26" s="91"/>
      <c r="G26" s="91"/>
      <c r="H26" s="91"/>
      <c r="I26" s="91"/>
    </row>
    <row r="27" spans="1:9" ht="25.5" customHeight="1">
      <c r="A27" s="4"/>
      <c r="B27" s="69" t="s">
        <v>12</v>
      </c>
      <c r="C27" s="70"/>
      <c r="D27" s="70"/>
      <c r="E27" s="70"/>
      <c r="F27" s="70" t="s">
        <v>13</v>
      </c>
      <c r="G27" s="86"/>
      <c r="H27" s="86"/>
      <c r="I27" s="87"/>
    </row>
    <row r="28" spans="1:9" ht="30" customHeight="1">
      <c r="A28" s="49">
        <v>1</v>
      </c>
      <c r="B28" s="55" t="s">
        <v>123</v>
      </c>
      <c r="C28" s="55"/>
      <c r="D28" s="55"/>
      <c r="E28" s="55"/>
      <c r="F28" s="55" t="s">
        <v>14</v>
      </c>
      <c r="G28" s="55"/>
      <c r="H28" s="55"/>
      <c r="I28" s="55"/>
    </row>
    <row r="29" spans="1:9" ht="36.75" customHeight="1">
      <c r="A29" s="49">
        <v>2</v>
      </c>
      <c r="B29" s="55" t="s">
        <v>127</v>
      </c>
      <c r="C29" s="56"/>
      <c r="D29" s="56"/>
      <c r="E29" s="56"/>
      <c r="F29" s="55" t="s">
        <v>118</v>
      </c>
      <c r="G29" s="56"/>
      <c r="H29" s="56"/>
      <c r="I29" s="56"/>
    </row>
    <row r="30" spans="1:9" ht="48.75" customHeight="1">
      <c r="A30" s="49">
        <v>3</v>
      </c>
      <c r="B30" s="55" t="s">
        <v>124</v>
      </c>
      <c r="C30" s="55"/>
      <c r="D30" s="55"/>
      <c r="E30" s="55"/>
      <c r="F30" s="55" t="s">
        <v>85</v>
      </c>
      <c r="G30" s="55"/>
      <c r="H30" s="55"/>
      <c r="I30" s="55"/>
    </row>
    <row r="31" spans="1:9" ht="27" customHeight="1">
      <c r="A31" s="49">
        <v>4</v>
      </c>
      <c r="B31" s="57" t="s">
        <v>128</v>
      </c>
      <c r="C31" s="58"/>
      <c r="D31" s="58"/>
      <c r="E31" s="58"/>
      <c r="F31" s="55" t="s">
        <v>85</v>
      </c>
      <c r="G31" s="55"/>
      <c r="H31" s="55"/>
      <c r="I31" s="55"/>
    </row>
    <row r="32" spans="1:9" ht="43.5" customHeight="1">
      <c r="A32" s="49">
        <v>5</v>
      </c>
      <c r="B32" s="55" t="s">
        <v>125</v>
      </c>
      <c r="C32" s="55"/>
      <c r="D32" s="55"/>
      <c r="E32" s="55"/>
      <c r="F32" s="55" t="s">
        <v>85</v>
      </c>
      <c r="G32" s="55"/>
      <c r="H32" s="55"/>
      <c r="I32" s="56"/>
    </row>
    <row r="33" spans="1:9" ht="33" customHeight="1">
      <c r="A33" s="49">
        <v>6</v>
      </c>
      <c r="B33" s="55" t="s">
        <v>136</v>
      </c>
      <c r="C33" s="55"/>
      <c r="D33" s="55"/>
      <c r="E33" s="55"/>
      <c r="F33" s="55" t="s">
        <v>121</v>
      </c>
      <c r="G33" s="55"/>
      <c r="H33" s="55"/>
      <c r="I33" s="55"/>
    </row>
    <row r="34" spans="1:9" ht="34.5" customHeight="1">
      <c r="A34" s="49">
        <v>7</v>
      </c>
      <c r="B34" s="55" t="s">
        <v>126</v>
      </c>
      <c r="C34" s="55"/>
      <c r="D34" s="55"/>
      <c r="E34" s="55"/>
      <c r="F34" s="55" t="s">
        <v>14</v>
      </c>
      <c r="G34" s="55"/>
      <c r="H34" s="55"/>
      <c r="I34" s="55"/>
    </row>
    <row r="35" spans="1:9" ht="41.25" customHeight="1">
      <c r="A35" s="49">
        <v>8</v>
      </c>
      <c r="B35" s="57" t="s">
        <v>122</v>
      </c>
      <c r="C35" s="58"/>
      <c r="D35" s="58"/>
      <c r="E35" s="58"/>
      <c r="F35" s="55" t="s">
        <v>85</v>
      </c>
      <c r="G35" s="55"/>
      <c r="H35" s="55"/>
      <c r="I35" s="56"/>
    </row>
    <row r="36" spans="1:9" ht="30.75" customHeight="1">
      <c r="A36" s="49">
        <v>9</v>
      </c>
      <c r="B36" s="55" t="s">
        <v>137</v>
      </c>
      <c r="C36" s="55"/>
      <c r="D36" s="55"/>
      <c r="E36" s="55"/>
      <c r="F36" s="55" t="s">
        <v>138</v>
      </c>
      <c r="G36" s="55"/>
      <c r="H36" s="55"/>
      <c r="I36" s="55"/>
    </row>
    <row r="37" ht="15">
      <c r="B37" s="39"/>
    </row>
  </sheetData>
  <sheetProtection/>
  <mergeCells count="43">
    <mergeCell ref="F33:I33"/>
    <mergeCell ref="F34:I34"/>
    <mergeCell ref="B32:E32"/>
    <mergeCell ref="F32:I32"/>
    <mergeCell ref="A15:E15"/>
    <mergeCell ref="A11:E11"/>
    <mergeCell ref="A17:E17"/>
    <mergeCell ref="A20:E20"/>
    <mergeCell ref="F27:I27"/>
    <mergeCell ref="A22:E22"/>
    <mergeCell ref="A14:E14"/>
    <mergeCell ref="A21:E21"/>
    <mergeCell ref="A26:I26"/>
    <mergeCell ref="A8:E8"/>
    <mergeCell ref="A19:E19"/>
    <mergeCell ref="G1:I1"/>
    <mergeCell ref="G2:I2"/>
    <mergeCell ref="A4:I4"/>
    <mergeCell ref="A6:D6"/>
    <mergeCell ref="A7:E7"/>
    <mergeCell ref="A10:E10"/>
    <mergeCell ref="A18:E18"/>
    <mergeCell ref="A16:E16"/>
    <mergeCell ref="A9:E9"/>
    <mergeCell ref="F30:I30"/>
    <mergeCell ref="B28:E28"/>
    <mergeCell ref="F28:I28"/>
    <mergeCell ref="A12:E12"/>
    <mergeCell ref="A23:E23"/>
    <mergeCell ref="A24:E24"/>
    <mergeCell ref="A13:E13"/>
    <mergeCell ref="B27:E27"/>
    <mergeCell ref="B29:E29"/>
    <mergeCell ref="F29:I29"/>
    <mergeCell ref="B30:E30"/>
    <mergeCell ref="B36:E36"/>
    <mergeCell ref="F36:I36"/>
    <mergeCell ref="B31:E31"/>
    <mergeCell ref="F31:I31"/>
    <mergeCell ref="B35:E35"/>
    <mergeCell ref="F35:I35"/>
    <mergeCell ref="B34:E34"/>
    <mergeCell ref="B33:E33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22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109" t="s">
        <v>15</v>
      </c>
      <c r="B1" s="109"/>
      <c r="C1" s="109"/>
      <c r="D1" s="5"/>
      <c r="E1" s="5"/>
      <c r="F1" s="5"/>
      <c r="G1" s="5"/>
      <c r="H1" s="5"/>
      <c r="I1" s="5"/>
    </row>
    <row r="2" spans="1:3" ht="17.25" customHeight="1">
      <c r="A2" s="110" t="s">
        <v>16</v>
      </c>
      <c r="B2" s="110"/>
      <c r="C2" s="110"/>
    </row>
    <row r="3" spans="1:3" ht="15" customHeight="1">
      <c r="A3" s="112" t="s">
        <v>83</v>
      </c>
      <c r="B3" s="112"/>
      <c r="C3" s="112"/>
    </row>
    <row r="4" spans="1:3" s="7" customFormat="1" ht="16.5" customHeight="1">
      <c r="A4" s="111" t="s">
        <v>17</v>
      </c>
      <c r="B4" s="111"/>
      <c r="C4" s="111"/>
    </row>
    <row r="5" spans="2:3" s="7" customFormat="1" ht="17.25" customHeight="1">
      <c r="B5" s="101" t="s">
        <v>18</v>
      </c>
      <c r="C5" s="101"/>
    </row>
    <row r="6" spans="2:3" s="7" customFormat="1" ht="18" customHeight="1">
      <c r="B6" s="111" t="s">
        <v>19</v>
      </c>
      <c r="C6" s="111"/>
    </row>
    <row r="7" spans="2:3" s="7" customFormat="1" ht="16.5" customHeight="1">
      <c r="B7" s="101" t="s">
        <v>20</v>
      </c>
      <c r="C7" s="101"/>
    </row>
    <row r="8" spans="2:3" s="7" customFormat="1" ht="17.25" customHeight="1">
      <c r="B8" s="101" t="s">
        <v>21</v>
      </c>
      <c r="C8" s="101"/>
    </row>
    <row r="9" spans="2:3" s="7" customFormat="1" ht="19.5" customHeight="1">
      <c r="B9" s="101" t="s">
        <v>22</v>
      </c>
      <c r="C9" s="101"/>
    </row>
    <row r="10" spans="2:3" s="7" customFormat="1" ht="17.25" customHeight="1">
      <c r="B10" s="101" t="s">
        <v>23</v>
      </c>
      <c r="C10" s="101"/>
    </row>
    <row r="11" spans="2:3" s="7" customFormat="1" ht="18.75" customHeight="1">
      <c r="B11" s="101" t="s">
        <v>24</v>
      </c>
      <c r="C11" s="101"/>
    </row>
    <row r="12" spans="1:3" s="7" customFormat="1" ht="4.5" customHeight="1" thickBot="1">
      <c r="A12" s="8"/>
      <c r="B12" s="8"/>
      <c r="C12" s="8"/>
    </row>
    <row r="13" spans="1:3" ht="16.5" customHeight="1">
      <c r="A13" s="31" t="s">
        <v>25</v>
      </c>
      <c r="B13" s="102" t="s">
        <v>26</v>
      </c>
      <c r="C13" s="103"/>
    </row>
    <row r="14" spans="1:3" ht="15.75">
      <c r="A14" s="9" t="s">
        <v>27</v>
      </c>
      <c r="B14" s="104"/>
      <c r="C14" s="105"/>
    </row>
    <row r="15" spans="1:3" ht="47.25" customHeight="1">
      <c r="A15" s="9">
        <v>1</v>
      </c>
      <c r="B15" s="92" t="s">
        <v>32</v>
      </c>
      <c r="C15" s="93"/>
    </row>
    <row r="16" spans="1:3" ht="35.25" customHeight="1">
      <c r="A16" s="32">
        <v>2</v>
      </c>
      <c r="B16" s="92" t="s">
        <v>29</v>
      </c>
      <c r="C16" s="93"/>
    </row>
    <row r="17" spans="1:3" ht="23.25" customHeight="1">
      <c r="A17" s="32">
        <v>3</v>
      </c>
      <c r="B17" s="99" t="s">
        <v>112</v>
      </c>
      <c r="C17" s="106"/>
    </row>
    <row r="18" spans="1:3" ht="18" customHeight="1">
      <c r="A18" s="9">
        <v>4</v>
      </c>
      <c r="B18" s="99" t="s">
        <v>113</v>
      </c>
      <c r="C18" s="106"/>
    </row>
    <row r="19" spans="1:3" ht="25.5" customHeight="1">
      <c r="A19" s="32">
        <v>5</v>
      </c>
      <c r="B19" s="92" t="s">
        <v>110</v>
      </c>
      <c r="C19" s="93"/>
    </row>
    <row r="20" spans="1:3" ht="30" customHeight="1">
      <c r="A20" s="32">
        <v>6</v>
      </c>
      <c r="B20" s="92" t="s">
        <v>30</v>
      </c>
      <c r="C20" s="93"/>
    </row>
    <row r="21" spans="1:3" ht="23.25" customHeight="1">
      <c r="A21" s="9">
        <v>7</v>
      </c>
      <c r="B21" s="92" t="s">
        <v>31</v>
      </c>
      <c r="C21" s="93"/>
    </row>
    <row r="22" spans="1:3" ht="21" customHeight="1">
      <c r="A22" s="32">
        <v>8</v>
      </c>
      <c r="B22" s="107" t="s">
        <v>114</v>
      </c>
      <c r="C22" s="108"/>
    </row>
    <row r="23" spans="1:3" ht="33" customHeight="1">
      <c r="A23" s="32">
        <v>9</v>
      </c>
      <c r="B23" s="92" t="s">
        <v>33</v>
      </c>
      <c r="C23" s="93"/>
    </row>
    <row r="24" spans="1:3" ht="33" customHeight="1">
      <c r="A24" s="9">
        <v>10</v>
      </c>
      <c r="B24" s="99" t="s">
        <v>117</v>
      </c>
      <c r="C24" s="106"/>
    </row>
    <row r="25" spans="1:3" ht="49.5" customHeight="1">
      <c r="A25" s="32">
        <v>11</v>
      </c>
      <c r="B25" s="92" t="s">
        <v>34</v>
      </c>
      <c r="C25" s="93"/>
    </row>
    <row r="26" spans="1:3" ht="34.5" customHeight="1">
      <c r="A26" s="32">
        <v>12</v>
      </c>
      <c r="B26" s="92" t="s">
        <v>35</v>
      </c>
      <c r="C26" s="93"/>
    </row>
    <row r="27" spans="1:3" ht="52.5" customHeight="1">
      <c r="A27" s="9">
        <v>13</v>
      </c>
      <c r="B27" s="92" t="s">
        <v>36</v>
      </c>
      <c r="C27" s="93"/>
    </row>
    <row r="28" spans="1:3" ht="38.25" customHeight="1">
      <c r="A28" s="32">
        <v>14</v>
      </c>
      <c r="B28" s="92" t="s">
        <v>37</v>
      </c>
      <c r="C28" s="93"/>
    </row>
    <row r="29" spans="1:3" ht="38.25" customHeight="1">
      <c r="A29" s="32">
        <v>15</v>
      </c>
      <c r="B29" s="92" t="s">
        <v>38</v>
      </c>
      <c r="C29" s="93"/>
    </row>
    <row r="30" spans="1:3" ht="38.25" customHeight="1">
      <c r="A30" s="9">
        <v>16</v>
      </c>
      <c r="B30" s="99" t="s">
        <v>115</v>
      </c>
      <c r="C30" s="100"/>
    </row>
    <row r="31" spans="1:3" ht="38.25" customHeight="1">
      <c r="A31" s="32">
        <v>17</v>
      </c>
      <c r="B31" s="99" t="s">
        <v>111</v>
      </c>
      <c r="C31" s="106"/>
    </row>
    <row r="32" spans="1:6" ht="38.25" customHeight="1">
      <c r="A32" s="32">
        <v>18</v>
      </c>
      <c r="B32" s="92" t="s">
        <v>28</v>
      </c>
      <c r="C32" s="93"/>
      <c r="E32" s="8"/>
      <c r="F32" s="8"/>
    </row>
    <row r="33" spans="1:3" ht="39" customHeight="1">
      <c r="A33" s="9">
        <v>19</v>
      </c>
      <c r="B33" s="92" t="s">
        <v>39</v>
      </c>
      <c r="C33" s="93"/>
    </row>
    <row r="34" spans="1:3" s="10" customFormat="1" ht="36.75" customHeight="1">
      <c r="A34" s="94">
        <v>20</v>
      </c>
      <c r="B34" s="92" t="s">
        <v>40</v>
      </c>
      <c r="C34" s="93"/>
    </row>
    <row r="35" spans="1:3" s="10" customFormat="1" ht="15.75">
      <c r="A35" s="95"/>
      <c r="B35" s="97"/>
      <c r="C35" s="33" t="s">
        <v>41</v>
      </c>
    </row>
    <row r="36" spans="1:3" s="10" customFormat="1" ht="15.75">
      <c r="A36" s="95"/>
      <c r="B36" s="97"/>
      <c r="C36" s="33" t="s">
        <v>42</v>
      </c>
    </row>
    <row r="37" spans="1:3" s="10" customFormat="1" ht="35.25" customHeight="1">
      <c r="A37" s="95"/>
      <c r="B37" s="97"/>
      <c r="C37" s="33" t="s">
        <v>43</v>
      </c>
    </row>
    <row r="38" spans="1:3" s="10" customFormat="1" ht="31.5">
      <c r="A38" s="95"/>
      <c r="B38" s="97"/>
      <c r="C38" s="33" t="s">
        <v>44</v>
      </c>
    </row>
    <row r="39" spans="1:3" s="10" customFormat="1" ht="32.25" customHeight="1">
      <c r="A39" s="95"/>
      <c r="B39" s="97"/>
      <c r="C39" s="33" t="s">
        <v>45</v>
      </c>
    </row>
    <row r="40" spans="1:3" s="10" customFormat="1" ht="52.5" customHeight="1">
      <c r="A40" s="95"/>
      <c r="B40" s="97"/>
      <c r="C40" s="33" t="s">
        <v>46</v>
      </c>
    </row>
    <row r="41" spans="1:3" s="10" customFormat="1" ht="48" thickBot="1">
      <c r="A41" s="96"/>
      <c r="B41" s="98"/>
      <c r="C41" s="34" t="s">
        <v>47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B32:C32"/>
    <mergeCell ref="B16:C16"/>
    <mergeCell ref="B19:C19"/>
    <mergeCell ref="B20:C20"/>
    <mergeCell ref="B21:C21"/>
    <mergeCell ref="B15:C15"/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8"/>
  <sheetViews>
    <sheetView zoomScalePageLayoutView="0" workbookViewId="0" topLeftCell="A4">
      <selection activeCell="A22" sqref="A22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48</v>
      </c>
    </row>
    <row r="2" s="13" customFormat="1" ht="15.75">
      <c r="A2" s="12" t="s">
        <v>80</v>
      </c>
    </row>
    <row r="3" s="13" customFormat="1" ht="19.5">
      <c r="A3" s="15" t="s">
        <v>8</v>
      </c>
    </row>
    <row r="4" ht="15.75">
      <c r="A4" s="14" t="s">
        <v>49</v>
      </c>
    </row>
    <row r="5" ht="15.75">
      <c r="A5" s="14" t="s">
        <v>50</v>
      </c>
    </row>
    <row r="6" ht="15.75">
      <c r="A6" s="14" t="s">
        <v>95</v>
      </c>
    </row>
    <row r="7" ht="15.75">
      <c r="A7" s="14" t="s">
        <v>51</v>
      </c>
    </row>
    <row r="8" ht="15.75">
      <c r="A8" s="14" t="s">
        <v>52</v>
      </c>
    </row>
    <row r="9" ht="15.75">
      <c r="A9" s="14" t="s">
        <v>53</v>
      </c>
    </row>
    <row r="10" ht="15.75">
      <c r="A10" s="14" t="s">
        <v>9</v>
      </c>
    </row>
    <row r="11" ht="15.75">
      <c r="A11" s="14" t="s">
        <v>10</v>
      </c>
    </row>
    <row r="12" ht="15.75">
      <c r="A12" s="14" t="s">
        <v>54</v>
      </c>
    </row>
    <row r="13" ht="15.75">
      <c r="A13" s="14" t="s">
        <v>96</v>
      </c>
    </row>
    <row r="14" ht="19.5">
      <c r="A14" s="15" t="s">
        <v>55</v>
      </c>
    </row>
    <row r="15" ht="15.75">
      <c r="A15" s="14" t="s">
        <v>7</v>
      </c>
    </row>
    <row r="16" ht="15.75">
      <c r="A16" s="12" t="s">
        <v>77</v>
      </c>
    </row>
    <row r="17" ht="15.75">
      <c r="A17" s="14" t="s">
        <v>56</v>
      </c>
    </row>
    <row r="18" ht="15.75">
      <c r="A18" s="14" t="s">
        <v>93</v>
      </c>
    </row>
    <row r="19" ht="15.75">
      <c r="A19" s="14" t="s">
        <v>57</v>
      </c>
    </row>
    <row r="20" ht="15.75">
      <c r="A20" s="12" t="s">
        <v>78</v>
      </c>
    </row>
    <row r="21" ht="15.75">
      <c r="A21" s="30" t="s">
        <v>108</v>
      </c>
    </row>
    <row r="22" ht="15.75">
      <c r="A22" s="30" t="s">
        <v>109</v>
      </c>
    </row>
    <row r="23" ht="15.75">
      <c r="A23" s="14" t="s">
        <v>105</v>
      </c>
    </row>
    <row r="24" ht="15.75">
      <c r="A24" s="12" t="s">
        <v>79</v>
      </c>
    </row>
    <row r="25" ht="15.75">
      <c r="A25" s="14" t="s">
        <v>106</v>
      </c>
    </row>
    <row r="26" ht="15.75">
      <c r="A26" s="14" t="s">
        <v>116</v>
      </c>
    </row>
    <row r="27" ht="15.75">
      <c r="A27" s="14" t="s">
        <v>94</v>
      </c>
    </row>
    <row r="28" ht="19.5">
      <c r="A28" s="15" t="s">
        <v>82</v>
      </c>
    </row>
    <row r="29" ht="15.75">
      <c r="A29" s="12" t="s">
        <v>77</v>
      </c>
    </row>
    <row r="30" ht="15.75">
      <c r="A30" s="14" t="s">
        <v>58</v>
      </c>
    </row>
    <row r="31" ht="15.75">
      <c r="A31" s="14" t="s">
        <v>59</v>
      </c>
    </row>
    <row r="32" ht="15.75">
      <c r="A32" s="14" t="s">
        <v>60</v>
      </c>
    </row>
    <row r="33" ht="15.75">
      <c r="A33" s="14" t="s">
        <v>61</v>
      </c>
    </row>
    <row r="34" ht="15.75">
      <c r="A34" s="14" t="s">
        <v>103</v>
      </c>
    </row>
    <row r="35" ht="15.75">
      <c r="A35" s="14" t="s">
        <v>104</v>
      </c>
    </row>
    <row r="36" ht="15.75">
      <c r="A36" s="14" t="s">
        <v>62</v>
      </c>
    </row>
    <row r="37" ht="15.75">
      <c r="A37" s="14" t="s">
        <v>63</v>
      </c>
    </row>
    <row r="38" ht="15.75">
      <c r="A38" s="14" t="s">
        <v>64</v>
      </c>
    </row>
    <row r="39" ht="15.75">
      <c r="A39" s="12" t="s">
        <v>79</v>
      </c>
    </row>
    <row r="40" ht="15.75">
      <c r="A40" s="14" t="s">
        <v>65</v>
      </c>
    </row>
    <row r="41" ht="15.75">
      <c r="A41" s="14" t="s">
        <v>66</v>
      </c>
    </row>
    <row r="42" ht="15.75">
      <c r="A42" s="14" t="s">
        <v>67</v>
      </c>
    </row>
    <row r="43" ht="15.75">
      <c r="A43" s="14" t="s">
        <v>68</v>
      </c>
    </row>
    <row r="44" ht="15.75">
      <c r="A44" s="14" t="s">
        <v>69</v>
      </c>
    </row>
    <row r="45" ht="15.75">
      <c r="A45" s="12" t="s">
        <v>78</v>
      </c>
    </row>
    <row r="46" ht="15.75">
      <c r="A46" s="14" t="s">
        <v>70</v>
      </c>
    </row>
    <row r="47" ht="15.75">
      <c r="A47" s="14" t="s">
        <v>101</v>
      </c>
    </row>
    <row r="48" ht="33.75" customHeight="1">
      <c r="A48" s="14" t="s">
        <v>71</v>
      </c>
    </row>
    <row r="49" ht="15.75">
      <c r="A49" s="14" t="s">
        <v>72</v>
      </c>
    </row>
    <row r="50" ht="15.75">
      <c r="A50" s="14" t="s">
        <v>73</v>
      </c>
    </row>
    <row r="51" ht="15.75">
      <c r="A51" s="14" t="s">
        <v>97</v>
      </c>
    </row>
    <row r="52" ht="15.75">
      <c r="A52" s="14" t="s">
        <v>74</v>
      </c>
    </row>
    <row r="53" ht="31.5">
      <c r="A53" s="14" t="s">
        <v>99</v>
      </c>
    </row>
    <row r="54" ht="31.5">
      <c r="A54" s="14" t="s">
        <v>107</v>
      </c>
    </row>
    <row r="55" ht="15.75">
      <c r="A55" s="14" t="s">
        <v>100</v>
      </c>
    </row>
    <row r="56" ht="15.75">
      <c r="A56" s="14" t="s">
        <v>75</v>
      </c>
    </row>
    <row r="57" ht="31.5">
      <c r="A57" s="14" t="s">
        <v>98</v>
      </c>
    </row>
    <row r="58" ht="15.75">
      <c r="A58" s="14" t="s">
        <v>76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2019-04-16T08:26:27Z</cp:lastPrinted>
  <dcterms:created xsi:type="dcterms:W3CDTF">2016-04-10T12:47:46Z</dcterms:created>
  <dcterms:modified xsi:type="dcterms:W3CDTF">2019-04-16T10:28:07Z</dcterms:modified>
  <cp:category/>
  <cp:version/>
  <cp:contentType/>
  <cp:contentStatus/>
</cp:coreProperties>
</file>